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umuri" sheetId="1" r:id="rId1"/>
    <sheet name="Bugete locale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<sst xmlns="http://schemas.openxmlformats.org/spreadsheetml/2006/main" count="100" uniqueCount="51">
  <si>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Nr. crt.</t>
  </si>
  <si>
    <t>Județ</t>
  </si>
  <si>
    <t>Sume defalcate din TVA pentru drumurile judeţene şi comunale                                            (mii lei)</t>
  </si>
  <si>
    <t>Populație                                                   (mii persoane)</t>
  </si>
  <si>
    <t>Sume alocate din TVA pentru drumurile judeţene şi comunale pe persoană                                 (lei/persoană)</t>
  </si>
  <si>
    <t>Alocări pe județ  % din total</t>
  </si>
  <si>
    <t>HUNEDOARA</t>
  </si>
  <si>
    <t>ALBA</t>
  </si>
  <si>
    <t>SĂLAJ</t>
  </si>
  <si>
    <t>MEHEDINȚI</t>
  </si>
  <si>
    <t>GORJ</t>
  </si>
  <si>
    <t>HARGHITA</t>
  </si>
  <si>
    <t>BUZĂU</t>
  </si>
  <si>
    <t>CARAŞ - SEVERIN</t>
  </si>
  <si>
    <t>TULCEA</t>
  </si>
  <si>
    <t>ARGEŞ</t>
  </si>
  <si>
    <t>VÂLCEA</t>
  </si>
  <si>
    <t>VASLUI</t>
  </si>
  <si>
    <t>BOTOŞANI</t>
  </si>
  <si>
    <t>ARAD</t>
  </si>
  <si>
    <t>BISTRȚA - NĂSĂUD</t>
  </si>
  <si>
    <t>OLT</t>
  </si>
  <si>
    <t>BIHOR</t>
  </si>
  <si>
    <t>SATU MARE</t>
  </si>
  <si>
    <t>VRANCEA</t>
  </si>
  <si>
    <t>SUCEAVA</t>
  </si>
  <si>
    <t>TIMIŞ</t>
  </si>
  <si>
    <t>SIBIU</t>
  </si>
  <si>
    <t>BACĂU</t>
  </si>
  <si>
    <t>NEAMȚ</t>
  </si>
  <si>
    <t>CLUJ</t>
  </si>
  <si>
    <t>MUREŞ</t>
  </si>
  <si>
    <t>GIURGIU</t>
  </si>
  <si>
    <t>TELEORMAN</t>
  </si>
  <si>
    <t>DOLJ</t>
  </si>
  <si>
    <t>IALOMIȚA</t>
  </si>
  <si>
    <t>MARAMUREŞ</t>
  </si>
  <si>
    <t>CONSTANȚA</t>
  </si>
  <si>
    <t>BRĂILA</t>
  </si>
  <si>
    <t>DÂMBOVIȚA</t>
  </si>
  <si>
    <t>COVASNA</t>
  </si>
  <si>
    <t>CĂLĂRAŞI</t>
  </si>
  <si>
    <t>IAŞI</t>
  </si>
  <si>
    <t>PRAHOVA</t>
  </si>
  <si>
    <t>GALAȚI</t>
  </si>
  <si>
    <t>BRAŞOV</t>
  </si>
  <si>
    <t>ILFOV</t>
  </si>
  <si>
    <t>TOTAL</t>
  </si>
  <si>
    <t>-</t>
  </si>
  <si>
    <t>Sume defalcate din TVA pentru echilibrarea bugetelor locale                                                                                         (mii lei)</t>
  </si>
  <si>
    <t>Sume alocate din TVA pentru echilibrarea bugetelor locale                                 (lei/persoană)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</si>
</sst>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0.00"/>
    <numFmt numFmtId="168" formatCode="0.00%"/>
    <numFmt numFmtId="169" formatCode="0.0000"/>
    <numFmt numFmtId="170" formatCode="0%"/>
    <numFmt numFmtId="171" formatCode="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 vertical="top"/>
      <protection/>
    </xf>
    <xf numFmtId="165" fontId="4" fillId="0" borderId="1" xfId="0" applyNumberFormat="1" applyFont="1" applyFill="1" applyBorder="1" applyAlignment="1" applyProtection="1">
      <alignment horizontal="center" vertical="top"/>
      <protection/>
    </xf>
    <xf numFmtId="166" fontId="4" fillId="0" borderId="1" xfId="0" applyNumberFormat="1" applyFont="1" applyFill="1" applyBorder="1" applyAlignment="1" applyProtection="1">
      <alignment horizontal="center" vertical="top"/>
      <protection/>
    </xf>
    <xf numFmtId="167" fontId="3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center" vertical="top"/>
      <protection/>
    </xf>
    <xf numFmtId="165" fontId="4" fillId="2" borderId="1" xfId="0" applyNumberFormat="1" applyFont="1" applyFill="1" applyBorder="1" applyAlignment="1" applyProtection="1">
      <alignment horizontal="center" vertical="top"/>
      <protection/>
    </xf>
    <xf numFmtId="166" fontId="4" fillId="2" borderId="1" xfId="0" applyNumberFormat="1" applyFont="1" applyFill="1" applyBorder="1" applyAlignment="1" applyProtection="1">
      <alignment horizontal="center" vertical="top"/>
      <protection/>
    </xf>
    <xf numFmtId="167" fontId="3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 applyProtection="1">
      <alignment horizontal="center" vertical="top"/>
      <protection/>
    </xf>
    <xf numFmtId="165" fontId="4" fillId="3" borderId="1" xfId="0" applyNumberFormat="1" applyFont="1" applyFill="1" applyBorder="1" applyAlignment="1" applyProtection="1">
      <alignment horizontal="center" vertical="top"/>
      <protection/>
    </xf>
    <xf numFmtId="166" fontId="4" fillId="3" borderId="1" xfId="0" applyNumberFormat="1" applyFont="1" applyFill="1" applyBorder="1" applyAlignment="1" applyProtection="1">
      <alignment horizontal="center" vertical="top"/>
      <protection/>
    </xf>
    <xf numFmtId="167" fontId="3" fillId="3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 applyProtection="1">
      <alignment horizontal="center" vertical="top"/>
      <protection/>
    </xf>
    <xf numFmtId="165" fontId="4" fillId="4" borderId="1" xfId="0" applyNumberFormat="1" applyFont="1" applyFill="1" applyBorder="1" applyAlignment="1" applyProtection="1">
      <alignment horizontal="center" vertical="top"/>
      <protection/>
    </xf>
    <xf numFmtId="166" fontId="4" fillId="4" borderId="1" xfId="0" applyNumberFormat="1" applyFont="1" applyFill="1" applyBorder="1" applyAlignment="1" applyProtection="1">
      <alignment horizontal="center" vertical="top"/>
      <protection/>
    </xf>
    <xf numFmtId="167" fontId="3" fillId="4" borderId="1" xfId="0" applyNumberFormat="1" applyFont="1" applyFill="1" applyBorder="1" applyAlignment="1">
      <alignment horizontal="center"/>
    </xf>
    <xf numFmtId="168" fontId="3" fillId="4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K25" sqref="K25"/>
    </sheetView>
  </sheetViews>
  <sheetFormatPr defaultColWidth="9.140625" defaultRowHeight="15"/>
  <cols>
    <col min="2" max="2" width="22.8515625" style="0" customWidth="1"/>
    <col min="3" max="3" width="13.140625" style="0" customWidth="1"/>
    <col min="4" max="4" width="13.57421875" style="0" customWidth="1"/>
    <col min="5" max="5" width="14.57421875" style="0" customWidth="1"/>
    <col min="6" max="7" width="15.28125" style="0" customWidth="1"/>
    <col min="8" max="8" width="16.00390625" style="0" customWidth="1"/>
  </cols>
  <sheetData>
    <row r="1" spans="1:10" ht="78.75" customHeight="1">
      <c r="A1" s="1" t="s">
        <v>0</v>
      </c>
      <c r="B1" s="1" t="s">
        <v>1</v>
      </c>
      <c r="C1" s="2" t="s">
        <v>2</v>
      </c>
      <c r="D1" s="2"/>
      <c r="E1" s="2" t="s">
        <v>3</v>
      </c>
      <c r="F1" s="2"/>
      <c r="G1" s="3" t="s">
        <v>4</v>
      </c>
      <c r="H1" s="3"/>
      <c r="I1" s="3" t="s">
        <v>5</v>
      </c>
      <c r="J1" s="3"/>
    </row>
    <row r="2" spans="1:10" ht="12.75">
      <c r="A2" s="1"/>
      <c r="B2" s="1"/>
      <c r="C2" s="1">
        <v>2012</v>
      </c>
      <c r="D2" s="1">
        <v>2013</v>
      </c>
      <c r="E2" s="1">
        <v>2012</v>
      </c>
      <c r="F2" s="1">
        <v>2013</v>
      </c>
      <c r="G2" s="1">
        <v>2012</v>
      </c>
      <c r="H2" s="1">
        <v>2013</v>
      </c>
      <c r="I2" s="1">
        <v>2012</v>
      </c>
      <c r="J2" s="1">
        <v>2013</v>
      </c>
    </row>
    <row r="3" spans="1:10" ht="12.75">
      <c r="A3" s="4">
        <v>1</v>
      </c>
      <c r="B3" s="5" t="s">
        <v>6</v>
      </c>
      <c r="C3" s="6">
        <v>16258</v>
      </c>
      <c r="D3" s="6">
        <v>16060</v>
      </c>
      <c r="E3" s="7">
        <v>456.166</v>
      </c>
      <c r="F3" s="7">
        <v>396.253</v>
      </c>
      <c r="G3" s="8">
        <f>C3/E3</f>
        <v>35.640534366875215</v>
      </c>
      <c r="H3" s="9">
        <f>D3/F3</f>
        <v>40.52966160508564</v>
      </c>
      <c r="I3" s="10">
        <f>C3/$C$44</f>
        <v>0.044140604849547814</v>
      </c>
      <c r="J3" s="10">
        <f>D3/$D$44</f>
        <v>0.043603033207266446</v>
      </c>
    </row>
    <row r="4" spans="1:10" ht="12.75">
      <c r="A4" s="4">
        <v>2</v>
      </c>
      <c r="B4" s="5" t="s">
        <v>7</v>
      </c>
      <c r="C4" s="6">
        <v>12756</v>
      </c>
      <c r="D4" s="6">
        <v>12554</v>
      </c>
      <c r="E4" s="7">
        <v>370.083</v>
      </c>
      <c r="F4" s="7">
        <v>327.258</v>
      </c>
      <c r="G4" s="8">
        <f aca="true" t="shared" si="0" ref="G4:G43">C4/E4</f>
        <v>34.46794367749937</v>
      </c>
      <c r="H4" s="9">
        <f aca="true" t="shared" si="1" ref="H4:H43">D4/F4</f>
        <v>38.361170697125814</v>
      </c>
      <c r="I4" s="10">
        <f aca="true" t="shared" si="2" ref="I4:I43">C4/$C$44</f>
        <v>0.034632645802732925</v>
      </c>
      <c r="J4" s="10">
        <f aca="true" t="shared" si="3" ref="J4:J43">D4/$D$44</f>
        <v>0.03408421412727416</v>
      </c>
    </row>
    <row r="5" spans="1:10" ht="12.75">
      <c r="A5" s="4">
        <v>3</v>
      </c>
      <c r="B5" s="5" t="s">
        <v>8</v>
      </c>
      <c r="C5" s="6">
        <v>7995</v>
      </c>
      <c r="D5" s="6">
        <v>8052</v>
      </c>
      <c r="E5" s="7">
        <v>239.534</v>
      </c>
      <c r="F5" s="7">
        <v>217.895</v>
      </c>
      <c r="G5" s="8">
        <f t="shared" si="0"/>
        <v>33.377307605600876</v>
      </c>
      <c r="H5" s="9">
        <f t="shared" si="1"/>
        <v>36.95357855848</v>
      </c>
      <c r="I5" s="10">
        <f t="shared" si="2"/>
        <v>0.021706491313330963</v>
      </c>
      <c r="J5" s="10">
        <f t="shared" si="3"/>
        <v>0.021861246786108932</v>
      </c>
    </row>
    <row r="6" spans="1:10" ht="12.75">
      <c r="A6" s="4">
        <v>4</v>
      </c>
      <c r="B6" s="5" t="s">
        <v>9</v>
      </c>
      <c r="C6" s="6">
        <v>7961</v>
      </c>
      <c r="D6" s="6">
        <v>7821</v>
      </c>
      <c r="E6" s="7">
        <v>288.086</v>
      </c>
      <c r="F6" s="7">
        <v>254.57</v>
      </c>
      <c r="G6" s="8">
        <f t="shared" si="0"/>
        <v>27.634109259040702</v>
      </c>
      <c r="H6" s="9">
        <f t="shared" si="1"/>
        <v>30.72239462623247</v>
      </c>
      <c r="I6" s="10">
        <f t="shared" si="2"/>
        <v>0.02161418103132305</v>
      </c>
      <c r="J6" s="10">
        <f t="shared" si="3"/>
        <v>0.021234079870114005</v>
      </c>
    </row>
    <row r="7" spans="1:10" ht="12.75">
      <c r="A7" s="4">
        <v>5</v>
      </c>
      <c r="B7" s="5" t="s">
        <v>10</v>
      </c>
      <c r="C7" s="6">
        <v>10339</v>
      </c>
      <c r="D7" s="6">
        <v>10157</v>
      </c>
      <c r="E7" s="7">
        <v>374.233</v>
      </c>
      <c r="F7" s="7">
        <v>334.231</v>
      </c>
      <c r="G7" s="8">
        <f t="shared" si="0"/>
        <v>27.627173445420365</v>
      </c>
      <c r="H7" s="9">
        <f t="shared" si="1"/>
        <v>30.38916198676963</v>
      </c>
      <c r="I7" s="10">
        <f t="shared" si="2"/>
        <v>0.02807047075528816</v>
      </c>
      <c r="J7" s="10">
        <f t="shared" si="3"/>
        <v>0.027576339245716397</v>
      </c>
    </row>
    <row r="8" spans="1:10" ht="12.75">
      <c r="A8" s="4">
        <v>6</v>
      </c>
      <c r="B8" s="5" t="s">
        <v>11</v>
      </c>
      <c r="C8" s="6">
        <v>8230</v>
      </c>
      <c r="D8" s="6">
        <v>9157</v>
      </c>
      <c r="E8" s="7">
        <v>323.82</v>
      </c>
      <c r="F8" s="7">
        <v>304.969</v>
      </c>
      <c r="G8" s="8">
        <f t="shared" si="0"/>
        <v>25.41535420912853</v>
      </c>
      <c r="H8" s="9">
        <f t="shared" si="1"/>
        <v>30.026002642891573</v>
      </c>
      <c r="I8" s="10">
        <f t="shared" si="2"/>
        <v>0.02234451826250329</v>
      </c>
      <c r="J8" s="10">
        <f t="shared" si="3"/>
        <v>0.024861330951366056</v>
      </c>
    </row>
    <row r="9" spans="1:10" ht="12.75">
      <c r="A9" s="4">
        <v>7</v>
      </c>
      <c r="B9" s="5" t="s">
        <v>12</v>
      </c>
      <c r="C9" s="6">
        <v>13030</v>
      </c>
      <c r="D9" s="6">
        <v>12801</v>
      </c>
      <c r="E9" s="7">
        <v>475.983</v>
      </c>
      <c r="F9" s="7">
        <v>432.05</v>
      </c>
      <c r="G9" s="8">
        <f t="shared" si="0"/>
        <v>27.374927255805353</v>
      </c>
      <c r="H9" s="9">
        <f t="shared" si="1"/>
        <v>29.628515218146045</v>
      </c>
      <c r="I9" s="10">
        <f t="shared" si="2"/>
        <v>0.03537655807538492</v>
      </c>
      <c r="J9" s="10">
        <f t="shared" si="3"/>
        <v>0.034754821175978695</v>
      </c>
    </row>
    <row r="10" spans="1:10" ht="12.75">
      <c r="A10" s="4">
        <v>8</v>
      </c>
      <c r="B10" s="5" t="s">
        <v>13</v>
      </c>
      <c r="C10" s="6">
        <v>7765</v>
      </c>
      <c r="D10" s="6">
        <v>7629</v>
      </c>
      <c r="E10" s="7">
        <v>317.674</v>
      </c>
      <c r="F10" s="7">
        <v>274.277</v>
      </c>
      <c r="G10" s="8">
        <f t="shared" si="0"/>
        <v>24.44329721664348</v>
      </c>
      <c r="H10" s="9">
        <f t="shared" si="1"/>
        <v>27.814946204020025</v>
      </c>
      <c r="I10" s="10">
        <f t="shared" si="2"/>
        <v>0.021082039405630384</v>
      </c>
      <c r="J10" s="10">
        <f t="shared" si="3"/>
        <v>0.020712798277598737</v>
      </c>
    </row>
    <row r="11" spans="1:10" ht="12.75">
      <c r="A11" s="4">
        <v>9</v>
      </c>
      <c r="B11" s="5" t="s">
        <v>14</v>
      </c>
      <c r="C11" s="6">
        <v>5639</v>
      </c>
      <c r="D11" s="6">
        <v>5518</v>
      </c>
      <c r="E11" s="7">
        <v>243.336</v>
      </c>
      <c r="F11" s="7">
        <v>201.468</v>
      </c>
      <c r="G11" s="8">
        <f t="shared" si="0"/>
        <v>23.173718644179242</v>
      </c>
      <c r="H11" s="9">
        <f t="shared" si="1"/>
        <v>27.38896499692259</v>
      </c>
      <c r="I11" s="10">
        <f t="shared" si="2"/>
        <v>0.015309931771841563</v>
      </c>
      <c r="J11" s="10">
        <f t="shared" si="3"/>
        <v>0.014981415768225172</v>
      </c>
    </row>
    <row r="12" spans="1:10" ht="12.75">
      <c r="A12" s="4">
        <v>10</v>
      </c>
      <c r="B12" s="5" t="s">
        <v>15</v>
      </c>
      <c r="C12" s="6">
        <v>16007</v>
      </c>
      <c r="D12" s="6">
        <v>15890</v>
      </c>
      <c r="E12" s="7">
        <v>636.643</v>
      </c>
      <c r="F12" s="7">
        <v>591.353</v>
      </c>
      <c r="G12" s="8">
        <f t="shared" si="0"/>
        <v>25.142819445120733</v>
      </c>
      <c r="H12" s="9">
        <f t="shared" si="1"/>
        <v>26.87058322186579</v>
      </c>
      <c r="I12" s="10">
        <f t="shared" si="2"/>
        <v>0.04345913776766588</v>
      </c>
      <c r="J12" s="10">
        <f t="shared" si="3"/>
        <v>0.04314148179722689</v>
      </c>
    </row>
    <row r="13" spans="1:10" ht="12.75">
      <c r="A13" s="4">
        <v>11</v>
      </c>
      <c r="B13" s="5" t="s">
        <v>16</v>
      </c>
      <c r="C13" s="6">
        <v>9164</v>
      </c>
      <c r="D13" s="6">
        <v>9520</v>
      </c>
      <c r="E13" s="7">
        <v>404.595</v>
      </c>
      <c r="F13" s="7">
        <v>355.32</v>
      </c>
      <c r="G13" s="8">
        <f t="shared" si="0"/>
        <v>22.64981030413129</v>
      </c>
      <c r="H13" s="9">
        <f t="shared" si="1"/>
        <v>26.792750197005518</v>
      </c>
      <c r="I13" s="10">
        <f t="shared" si="2"/>
        <v>0.024880336009426508</v>
      </c>
      <c r="J13" s="10">
        <f t="shared" si="3"/>
        <v>0.025846878962215228</v>
      </c>
    </row>
    <row r="14" spans="1:10" ht="12.75">
      <c r="A14" s="4">
        <v>12</v>
      </c>
      <c r="B14" s="5" t="s">
        <v>17</v>
      </c>
      <c r="C14" s="6">
        <v>10048</v>
      </c>
      <c r="D14" s="6">
        <v>9954</v>
      </c>
      <c r="E14" s="7">
        <v>445.563</v>
      </c>
      <c r="F14" s="7">
        <v>375.151</v>
      </c>
      <c r="G14" s="8">
        <f t="shared" si="0"/>
        <v>22.55124415626971</v>
      </c>
      <c r="H14" s="9">
        <f t="shared" si="1"/>
        <v>26.533315918123634</v>
      </c>
      <c r="I14" s="10">
        <f t="shared" si="2"/>
        <v>0.02728040334163221</v>
      </c>
      <c r="J14" s="10">
        <f t="shared" si="3"/>
        <v>0.027025192561963278</v>
      </c>
    </row>
    <row r="15" spans="1:10" ht="12.75">
      <c r="A15" s="4">
        <v>13</v>
      </c>
      <c r="B15" s="5" t="s">
        <v>18</v>
      </c>
      <c r="C15" s="6">
        <v>9360</v>
      </c>
      <c r="D15" s="6">
        <v>10157</v>
      </c>
      <c r="E15" s="7">
        <v>442.416</v>
      </c>
      <c r="F15" s="7">
        <v>398.932</v>
      </c>
      <c r="G15" s="8">
        <f t="shared" si="0"/>
        <v>21.156558533145276</v>
      </c>
      <c r="H15" s="9">
        <f t="shared" si="1"/>
        <v>25.460479480212165</v>
      </c>
      <c r="I15" s="10">
        <f t="shared" si="2"/>
        <v>0.025412477635119175</v>
      </c>
      <c r="J15" s="10">
        <f t="shared" si="3"/>
        <v>0.027576339245716397</v>
      </c>
    </row>
    <row r="16" spans="1:10" ht="12.75">
      <c r="A16" s="4">
        <v>14</v>
      </c>
      <c r="B16" s="5" t="s">
        <v>19</v>
      </c>
      <c r="C16" s="6">
        <v>10378</v>
      </c>
      <c r="D16" s="6">
        <v>10229</v>
      </c>
      <c r="E16" s="7">
        <v>453.771</v>
      </c>
      <c r="F16" s="7">
        <v>409.072</v>
      </c>
      <c r="G16" s="8">
        <f t="shared" si="0"/>
        <v>22.870566871836235</v>
      </c>
      <c r="H16" s="9">
        <f t="shared" si="1"/>
        <v>25.005378026362106</v>
      </c>
      <c r="I16" s="10">
        <f t="shared" si="2"/>
        <v>0.028176356078767822</v>
      </c>
      <c r="J16" s="10">
        <f t="shared" si="3"/>
        <v>0.02777181984290962</v>
      </c>
    </row>
    <row r="17" spans="1:10" ht="12.75">
      <c r="A17" s="4">
        <v>15</v>
      </c>
      <c r="B17" s="5" t="s">
        <v>20</v>
      </c>
      <c r="C17" s="6">
        <v>6647</v>
      </c>
      <c r="D17" s="6">
        <v>6925</v>
      </c>
      <c r="E17" s="7">
        <v>316.48</v>
      </c>
      <c r="F17" s="7">
        <v>277.861</v>
      </c>
      <c r="G17" s="8">
        <f t="shared" si="0"/>
        <v>21.002906976744185</v>
      </c>
      <c r="H17" s="9">
        <f t="shared" si="1"/>
        <v>24.92253320905057</v>
      </c>
      <c r="I17" s="10">
        <f t="shared" si="2"/>
        <v>0.018046660132546705</v>
      </c>
      <c r="J17" s="10">
        <f t="shared" si="3"/>
        <v>0.0188014324383761</v>
      </c>
    </row>
    <row r="18" spans="1:10" ht="12.75">
      <c r="A18" s="4">
        <v>16</v>
      </c>
      <c r="B18" s="5" t="s">
        <v>21</v>
      </c>
      <c r="C18" s="6">
        <v>10490</v>
      </c>
      <c r="D18" s="6">
        <v>10306</v>
      </c>
      <c r="E18" s="7">
        <v>456.536</v>
      </c>
      <c r="F18" s="7">
        <v>415.53</v>
      </c>
      <c r="G18" s="8">
        <f t="shared" si="0"/>
        <v>22.97737746858955</v>
      </c>
      <c r="H18" s="9">
        <f t="shared" si="1"/>
        <v>24.802060019733837</v>
      </c>
      <c r="I18" s="10">
        <f t="shared" si="2"/>
        <v>0.02848043700773506</v>
      </c>
      <c r="J18" s="10">
        <f t="shared" si="3"/>
        <v>0.027980875481574595</v>
      </c>
    </row>
    <row r="19" spans="1:10" ht="12.75">
      <c r="A19" s="4">
        <v>17</v>
      </c>
      <c r="B19" s="5" t="s">
        <v>22</v>
      </c>
      <c r="C19" s="6">
        <v>13707</v>
      </c>
      <c r="D19" s="6">
        <v>13466</v>
      </c>
      <c r="E19" s="7">
        <v>592.046</v>
      </c>
      <c r="F19" s="7">
        <v>549.752</v>
      </c>
      <c r="G19" s="8">
        <f t="shared" si="0"/>
        <v>23.151917249673165</v>
      </c>
      <c r="H19" s="9">
        <f t="shared" si="1"/>
        <v>24.49468123808554</v>
      </c>
      <c r="I19" s="10">
        <f t="shared" si="2"/>
        <v>0.0372146186906601</v>
      </c>
      <c r="J19" s="10">
        <f t="shared" si="3"/>
        <v>0.03656030169172167</v>
      </c>
    </row>
    <row r="20" spans="1:10" ht="12.75">
      <c r="A20" s="11">
        <v>18</v>
      </c>
      <c r="B20" s="12" t="s">
        <v>23</v>
      </c>
      <c r="C20" s="13">
        <v>7721</v>
      </c>
      <c r="D20" s="13">
        <v>7585</v>
      </c>
      <c r="E20" s="14">
        <v>362.536</v>
      </c>
      <c r="F20" s="14">
        <v>329.079</v>
      </c>
      <c r="G20" s="15">
        <f t="shared" si="0"/>
        <v>21.29719531301719</v>
      </c>
      <c r="H20" s="16">
        <f t="shared" si="1"/>
        <v>23.049176641475146</v>
      </c>
      <c r="I20" s="17">
        <f t="shared" si="2"/>
        <v>0.02096257904067897</v>
      </c>
      <c r="J20" s="17">
        <f t="shared" si="3"/>
        <v>0.020593337912647322</v>
      </c>
    </row>
    <row r="21" spans="1:10" ht="12.75">
      <c r="A21" s="4">
        <v>19</v>
      </c>
      <c r="B21" s="5" t="s">
        <v>24</v>
      </c>
      <c r="C21" s="6">
        <v>7133</v>
      </c>
      <c r="D21" s="6">
        <v>7006</v>
      </c>
      <c r="E21" s="7">
        <v>388.526</v>
      </c>
      <c r="F21" s="7">
        <v>323.08</v>
      </c>
      <c r="G21" s="8">
        <f t="shared" si="0"/>
        <v>18.359131692602297</v>
      </c>
      <c r="H21" s="9">
        <f t="shared" si="1"/>
        <v>21.685031571127894</v>
      </c>
      <c r="I21" s="10">
        <f t="shared" si="2"/>
        <v>0.01936615416360097</v>
      </c>
      <c r="J21" s="10">
        <f t="shared" si="3"/>
        <v>0.019021348110218477</v>
      </c>
    </row>
    <row r="22" spans="1:10" ht="12.75">
      <c r="A22" s="4">
        <v>20</v>
      </c>
      <c r="B22" s="5" t="s">
        <v>25</v>
      </c>
      <c r="C22" s="6">
        <v>11436</v>
      </c>
      <c r="D22" s="6">
        <v>12988</v>
      </c>
      <c r="E22" s="7">
        <v>708.764</v>
      </c>
      <c r="F22" s="7">
        <v>614.451</v>
      </c>
      <c r="G22" s="8">
        <f t="shared" si="0"/>
        <v>16.135131016812366</v>
      </c>
      <c r="H22" s="9">
        <f t="shared" si="1"/>
        <v>21.137568333357745</v>
      </c>
      <c r="I22" s="10">
        <f t="shared" si="2"/>
        <v>0.03104883485419048</v>
      </c>
      <c r="J22" s="10">
        <f t="shared" si="3"/>
        <v>0.03526252772702221</v>
      </c>
    </row>
    <row r="23" spans="1:10" ht="12.75">
      <c r="A23" s="18">
        <v>21</v>
      </c>
      <c r="B23" s="19" t="s">
        <v>26</v>
      </c>
      <c r="C23" s="20">
        <v>13242</v>
      </c>
      <c r="D23" s="20">
        <v>13010</v>
      </c>
      <c r="E23" s="21">
        <v>680.042</v>
      </c>
      <c r="F23" s="21">
        <v>650.544</v>
      </c>
      <c r="G23" s="22">
        <f t="shared" si="0"/>
        <v>19.472326709232664</v>
      </c>
      <c r="H23" s="23">
        <f t="shared" si="1"/>
        <v>19.99864728596375</v>
      </c>
      <c r="I23" s="24">
        <f t="shared" si="2"/>
        <v>0.03595213983378719</v>
      </c>
      <c r="J23" s="24">
        <f t="shared" si="3"/>
        <v>0.03532225790949791</v>
      </c>
    </row>
    <row r="24" spans="1:10" ht="12.75">
      <c r="A24" s="4">
        <v>22</v>
      </c>
      <c r="B24" s="5" t="s">
        <v>27</v>
      </c>
      <c r="C24" s="6">
        <v>7508</v>
      </c>
      <c r="D24" s="6">
        <v>7376</v>
      </c>
      <c r="E24" s="7">
        <v>426.181</v>
      </c>
      <c r="F24" s="7">
        <v>375.992</v>
      </c>
      <c r="G24" s="8">
        <f t="shared" si="0"/>
        <v>17.616928018846455</v>
      </c>
      <c r="H24" s="9">
        <f t="shared" si="1"/>
        <v>19.617438668907848</v>
      </c>
      <c r="I24" s="10">
        <f t="shared" si="2"/>
        <v>0.020384282273982347</v>
      </c>
      <c r="J24" s="10">
        <f t="shared" si="3"/>
        <v>0.020025901179128103</v>
      </c>
    </row>
    <row r="25" spans="1:10" ht="12.75">
      <c r="A25" s="25">
        <v>23</v>
      </c>
      <c r="B25" s="5" t="s">
        <v>28</v>
      </c>
      <c r="C25" s="6">
        <v>11161</v>
      </c>
      <c r="D25" s="6">
        <v>10965</v>
      </c>
      <c r="E25" s="7">
        <v>710.926</v>
      </c>
      <c r="F25" s="7">
        <v>583.59</v>
      </c>
      <c r="G25" s="8">
        <f t="shared" si="0"/>
        <v>15.699242959182811</v>
      </c>
      <c r="H25" s="9">
        <f t="shared" si="1"/>
        <v>18.788875751812057</v>
      </c>
      <c r="I25" s="10">
        <f t="shared" si="2"/>
        <v>0.030302207573244137</v>
      </c>
      <c r="J25" s="10">
        <f t="shared" si="3"/>
        <v>0.02977006594755147</v>
      </c>
    </row>
    <row r="26" spans="1:10" ht="12.75">
      <c r="A26" s="4">
        <v>24</v>
      </c>
      <c r="B26" s="5" t="s">
        <v>29</v>
      </c>
      <c r="C26" s="6">
        <v>8129</v>
      </c>
      <c r="D26" s="6">
        <v>8338</v>
      </c>
      <c r="E26" s="7">
        <v>557.981</v>
      </c>
      <c r="F26" s="7">
        <v>452.9</v>
      </c>
      <c r="G26" s="8">
        <f t="shared" si="0"/>
        <v>14.56859642174196</v>
      </c>
      <c r="H26" s="9">
        <f t="shared" si="1"/>
        <v>18.41024508721572</v>
      </c>
      <c r="I26" s="10">
        <f t="shared" si="2"/>
        <v>0.022070302424773907</v>
      </c>
      <c r="J26" s="10">
        <f t="shared" si="3"/>
        <v>0.02263773915829313</v>
      </c>
    </row>
    <row r="27" spans="1:10" ht="12.75">
      <c r="A27" s="4">
        <v>25</v>
      </c>
      <c r="B27" s="5" t="s">
        <v>30</v>
      </c>
      <c r="C27" s="6">
        <v>12292</v>
      </c>
      <c r="D27" s="6">
        <v>11993</v>
      </c>
      <c r="E27" s="7">
        <v>692.819</v>
      </c>
      <c r="F27" s="7">
        <v>659.37</v>
      </c>
      <c r="G27" s="8">
        <f t="shared" si="0"/>
        <v>17.742007652792434</v>
      </c>
      <c r="H27" s="9">
        <f t="shared" si="1"/>
        <v>18.188573941792924</v>
      </c>
      <c r="I27" s="10">
        <f t="shared" si="2"/>
        <v>0.03337288195415437</v>
      </c>
      <c r="J27" s="10">
        <f t="shared" si="3"/>
        <v>0.03256109447414362</v>
      </c>
    </row>
    <row r="28" spans="1:10" ht="12.75">
      <c r="A28" s="4">
        <v>26</v>
      </c>
      <c r="B28" s="5" t="s">
        <v>31</v>
      </c>
      <c r="C28" s="6">
        <v>9416</v>
      </c>
      <c r="D28" s="6">
        <v>9360</v>
      </c>
      <c r="E28" s="7">
        <v>578.578</v>
      </c>
      <c r="F28" s="7">
        <v>531.38</v>
      </c>
      <c r="G28" s="8">
        <f t="shared" si="0"/>
        <v>16.27438305638998</v>
      </c>
      <c r="H28" s="9">
        <f t="shared" si="1"/>
        <v>17.614513154428092</v>
      </c>
      <c r="I28" s="10">
        <f t="shared" si="2"/>
        <v>0.025564518099602793</v>
      </c>
      <c r="J28" s="10">
        <f t="shared" si="3"/>
        <v>0.025412477635119175</v>
      </c>
    </row>
    <row r="29" spans="1:10" ht="12.75">
      <c r="A29" s="4">
        <v>27</v>
      </c>
      <c r="B29" s="5" t="s">
        <v>32</v>
      </c>
      <c r="C29" s="6">
        <v>4728</v>
      </c>
      <c r="D29" s="6">
        <v>4661</v>
      </c>
      <c r="E29" s="7">
        <v>278.863</v>
      </c>
      <c r="F29" s="7">
        <v>265.493</v>
      </c>
      <c r="G29" s="8">
        <f t="shared" si="0"/>
        <v>16.95456191750071</v>
      </c>
      <c r="H29" s="9">
        <f t="shared" si="1"/>
        <v>17.556018426097864</v>
      </c>
      <c r="I29" s="10">
        <f t="shared" si="2"/>
        <v>0.012836559215688404</v>
      </c>
      <c r="J29" s="10">
        <f t="shared" si="3"/>
        <v>0.012654653659966932</v>
      </c>
    </row>
    <row r="30" spans="1:10" ht="12.75">
      <c r="A30" s="4">
        <v>28</v>
      </c>
      <c r="B30" s="5" t="s">
        <v>33</v>
      </c>
      <c r="C30" s="6">
        <v>6350</v>
      </c>
      <c r="D30" s="6">
        <v>6238</v>
      </c>
      <c r="E30" s="7">
        <v>391.134</v>
      </c>
      <c r="F30" s="7">
        <v>360.178</v>
      </c>
      <c r="G30" s="8">
        <f t="shared" si="0"/>
        <v>16.23484534711889</v>
      </c>
      <c r="H30" s="9">
        <f t="shared" si="1"/>
        <v>17.31921438844127</v>
      </c>
      <c r="I30" s="10">
        <f t="shared" si="2"/>
        <v>0.017240302669124654</v>
      </c>
      <c r="J30" s="10">
        <f t="shared" si="3"/>
        <v>0.016936221740157416</v>
      </c>
    </row>
    <row r="31" spans="1:10" ht="12.75">
      <c r="A31" s="4">
        <v>29</v>
      </c>
      <c r="B31" s="5" t="s">
        <v>34</v>
      </c>
      <c r="C31" s="6">
        <v>10831</v>
      </c>
      <c r="D31" s="6">
        <v>10696</v>
      </c>
      <c r="E31" s="7">
        <v>696.774</v>
      </c>
      <c r="F31" s="7">
        <v>618.335</v>
      </c>
      <c r="G31" s="8">
        <f t="shared" si="0"/>
        <v>15.544495058656034</v>
      </c>
      <c r="H31" s="9">
        <f t="shared" si="1"/>
        <v>17.298066582030774</v>
      </c>
      <c r="I31" s="10">
        <f t="shared" si="2"/>
        <v>0.029406254836108526</v>
      </c>
      <c r="J31" s="10">
        <f t="shared" si="3"/>
        <v>0.029039728716371227</v>
      </c>
    </row>
    <row r="32" spans="1:10" ht="12.75">
      <c r="A32" s="4">
        <v>30</v>
      </c>
      <c r="B32" s="5" t="s">
        <v>35</v>
      </c>
      <c r="C32" s="6">
        <v>4493</v>
      </c>
      <c r="D32" s="6">
        <v>4414</v>
      </c>
      <c r="E32" s="7">
        <v>285.469</v>
      </c>
      <c r="F32" s="7">
        <v>258.669</v>
      </c>
      <c r="G32" s="8">
        <f t="shared" si="0"/>
        <v>15.739011941751995</v>
      </c>
      <c r="H32" s="9">
        <f t="shared" si="1"/>
        <v>17.064279059338382</v>
      </c>
      <c r="I32" s="10">
        <f t="shared" si="2"/>
        <v>0.012198532266516075</v>
      </c>
      <c r="J32" s="10">
        <f t="shared" si="3"/>
        <v>0.011984046611262398</v>
      </c>
    </row>
    <row r="33" spans="1:10" ht="12.75">
      <c r="A33" s="4">
        <v>31</v>
      </c>
      <c r="B33" s="5" t="s">
        <v>36</v>
      </c>
      <c r="C33" s="6">
        <v>7905</v>
      </c>
      <c r="D33" s="6">
        <v>7805</v>
      </c>
      <c r="E33" s="7">
        <v>508.773</v>
      </c>
      <c r="F33" s="7">
        <v>461.29</v>
      </c>
      <c r="G33" s="8">
        <f t="shared" si="0"/>
        <v>15.537381111025939</v>
      </c>
      <c r="H33" s="9">
        <f t="shared" si="1"/>
        <v>16.919941902057275</v>
      </c>
      <c r="I33" s="10">
        <f t="shared" si="2"/>
        <v>0.02146214056683943</v>
      </c>
      <c r="J33" s="10">
        <f t="shared" si="3"/>
        <v>0.0211906397374044</v>
      </c>
    </row>
    <row r="34" spans="1:10" ht="12.75">
      <c r="A34" s="4">
        <v>32</v>
      </c>
      <c r="B34" s="5" t="s">
        <v>37</v>
      </c>
      <c r="C34" s="6">
        <v>10317</v>
      </c>
      <c r="D34" s="6">
        <v>10668</v>
      </c>
      <c r="E34" s="7">
        <v>724.746</v>
      </c>
      <c r="F34" s="7">
        <v>630.679</v>
      </c>
      <c r="G34" s="8">
        <f t="shared" si="0"/>
        <v>14.23533210255731</v>
      </c>
      <c r="H34" s="9">
        <f t="shared" si="1"/>
        <v>16.91510261162969</v>
      </c>
      <c r="I34" s="10">
        <f t="shared" si="2"/>
        <v>0.02801074057281245</v>
      </c>
      <c r="J34" s="10">
        <f t="shared" si="3"/>
        <v>0.02896370848412942</v>
      </c>
    </row>
    <row r="35" spans="1:10" ht="12.75">
      <c r="A35" s="4">
        <v>33</v>
      </c>
      <c r="B35" s="5" t="s">
        <v>38</v>
      </c>
      <c r="C35" s="6">
        <v>5170</v>
      </c>
      <c r="D35" s="6">
        <v>5078</v>
      </c>
      <c r="E35" s="7">
        <v>354.043</v>
      </c>
      <c r="F35" s="7">
        <v>304.925</v>
      </c>
      <c r="G35" s="8">
        <f t="shared" si="0"/>
        <v>14.602745994130656</v>
      </c>
      <c r="H35" s="9">
        <f t="shared" si="1"/>
        <v>16.65327539558908</v>
      </c>
      <c r="I35" s="10">
        <f t="shared" si="2"/>
        <v>0.014036592881791253</v>
      </c>
      <c r="J35" s="10">
        <f t="shared" si="3"/>
        <v>0.013786812118711023</v>
      </c>
    </row>
    <row r="36" spans="1:10" ht="12.75">
      <c r="A36" s="4">
        <v>34</v>
      </c>
      <c r="B36" s="5" t="s">
        <v>39</v>
      </c>
      <c r="C36" s="6">
        <v>8431</v>
      </c>
      <c r="D36" s="6">
        <v>8283</v>
      </c>
      <c r="E36" s="7">
        <v>528.922</v>
      </c>
      <c r="F36" s="7">
        <v>501.996</v>
      </c>
      <c r="G36" s="8">
        <f t="shared" si="0"/>
        <v>15.939968464159175</v>
      </c>
      <c r="H36" s="9">
        <f t="shared" si="1"/>
        <v>16.500131475151196</v>
      </c>
      <c r="I36" s="10">
        <f t="shared" si="2"/>
        <v>0.02289023492966771</v>
      </c>
      <c r="J36" s="10">
        <f t="shared" si="3"/>
        <v>0.02248841370210386</v>
      </c>
    </row>
    <row r="37" spans="1:10" ht="12.75">
      <c r="A37" s="4">
        <v>35</v>
      </c>
      <c r="B37" s="5" t="s">
        <v>40</v>
      </c>
      <c r="C37" s="6">
        <v>3357</v>
      </c>
      <c r="D37" s="6">
        <v>3298</v>
      </c>
      <c r="E37" s="7">
        <v>221.419</v>
      </c>
      <c r="F37" s="7">
        <v>206.261</v>
      </c>
      <c r="G37" s="8">
        <f t="shared" si="0"/>
        <v>15.161300520732185</v>
      </c>
      <c r="H37" s="9">
        <f t="shared" si="1"/>
        <v>15.989450259622517</v>
      </c>
      <c r="I37" s="10">
        <f t="shared" si="2"/>
        <v>0.009114282844134089</v>
      </c>
      <c r="J37" s="10">
        <f t="shared" si="3"/>
        <v>0.008954097354767418</v>
      </c>
    </row>
    <row r="38" spans="1:10" ht="12.75">
      <c r="A38" s="4">
        <v>36</v>
      </c>
      <c r="B38" s="5" t="s">
        <v>41</v>
      </c>
      <c r="C38" s="6">
        <v>4610</v>
      </c>
      <c r="D38" s="6">
        <v>4507</v>
      </c>
      <c r="E38" s="7">
        <v>310.112</v>
      </c>
      <c r="F38" s="7">
        <v>285.107</v>
      </c>
      <c r="G38" s="8">
        <f t="shared" si="0"/>
        <v>14.865596945619647</v>
      </c>
      <c r="H38" s="9">
        <f t="shared" si="1"/>
        <v>15.808100116798252</v>
      </c>
      <c r="I38" s="10">
        <f t="shared" si="2"/>
        <v>0.012516188236955064</v>
      </c>
      <c r="J38" s="10">
        <f t="shared" si="3"/>
        <v>0.012236542382636979</v>
      </c>
    </row>
    <row r="39" spans="1:10" ht="12.75">
      <c r="A39" s="4">
        <v>37</v>
      </c>
      <c r="B39" s="5" t="s">
        <v>42</v>
      </c>
      <c r="C39" s="6">
        <v>11341</v>
      </c>
      <c r="D39" s="6">
        <v>11086</v>
      </c>
      <c r="E39" s="7">
        <v>835.045</v>
      </c>
      <c r="F39" s="7">
        <v>723.553</v>
      </c>
      <c r="G39" s="8">
        <f t="shared" si="0"/>
        <v>13.581304001580754</v>
      </c>
      <c r="H39" s="9">
        <f t="shared" si="1"/>
        <v>15.32161431159846</v>
      </c>
      <c r="I39" s="10">
        <f t="shared" si="2"/>
        <v>0.030790909066227196</v>
      </c>
      <c r="J39" s="10">
        <f t="shared" si="3"/>
        <v>0.030098581951167862</v>
      </c>
    </row>
    <row r="40" spans="1:10" ht="12.75">
      <c r="A40" s="4">
        <v>38</v>
      </c>
      <c r="B40" s="5" t="s">
        <v>43</v>
      </c>
      <c r="C40" s="6">
        <v>10647</v>
      </c>
      <c r="D40" s="6">
        <v>10509</v>
      </c>
      <c r="E40" s="7">
        <v>808.104</v>
      </c>
      <c r="F40" s="7">
        <v>735.883</v>
      </c>
      <c r="G40" s="8">
        <f t="shared" si="0"/>
        <v>13.1752843693386</v>
      </c>
      <c r="H40" s="9">
        <f t="shared" si="1"/>
        <v>14.280802790661015</v>
      </c>
      <c r="I40" s="10">
        <f t="shared" si="2"/>
        <v>0.02890669330994806</v>
      </c>
      <c r="J40" s="10">
        <f t="shared" si="3"/>
        <v>0.028532022165327714</v>
      </c>
    </row>
    <row r="41" spans="1:10" ht="12.75">
      <c r="A41" s="4">
        <v>39</v>
      </c>
      <c r="B41" s="5" t="s">
        <v>44</v>
      </c>
      <c r="C41" s="6">
        <v>6557</v>
      </c>
      <c r="D41" s="6">
        <v>6650</v>
      </c>
      <c r="E41" s="7">
        <v>604.556</v>
      </c>
      <c r="F41" s="7">
        <v>507.402</v>
      </c>
      <c r="G41" s="8">
        <f t="shared" si="0"/>
        <v>10.845976220565174</v>
      </c>
      <c r="H41" s="9">
        <f t="shared" si="1"/>
        <v>13.105979085616534</v>
      </c>
      <c r="I41" s="10">
        <f t="shared" si="2"/>
        <v>0.017802309386055173</v>
      </c>
      <c r="J41" s="10">
        <f t="shared" si="3"/>
        <v>0.018054805157429757</v>
      </c>
    </row>
    <row r="42" spans="1:10" ht="12.75">
      <c r="A42" s="4">
        <v>40</v>
      </c>
      <c r="B42" s="5" t="s">
        <v>45</v>
      </c>
      <c r="C42" s="6">
        <v>6523</v>
      </c>
      <c r="D42" s="6">
        <v>6420</v>
      </c>
      <c r="E42" s="7">
        <v>599.706</v>
      </c>
      <c r="F42" s="7">
        <v>505.442</v>
      </c>
      <c r="G42" s="8">
        <f t="shared" si="0"/>
        <v>10.876996394900168</v>
      </c>
      <c r="H42" s="9">
        <f t="shared" si="1"/>
        <v>12.70175410828542</v>
      </c>
      <c r="I42" s="10">
        <f t="shared" si="2"/>
        <v>0.017709999104047264</v>
      </c>
      <c r="J42" s="10">
        <f t="shared" si="3"/>
        <v>0.017430353249729177</v>
      </c>
    </row>
    <row r="43" spans="1:10" ht="12.75">
      <c r="A43" s="4">
        <v>41</v>
      </c>
      <c r="B43" s="5" t="s">
        <v>46</v>
      </c>
      <c r="C43" s="6">
        <v>3251</v>
      </c>
      <c r="D43" s="6">
        <v>3193</v>
      </c>
      <c r="E43" s="7">
        <v>340.566</v>
      </c>
      <c r="F43" s="7">
        <v>364.241</v>
      </c>
      <c r="G43" s="8">
        <f t="shared" si="0"/>
        <v>9.545873633891816</v>
      </c>
      <c r="H43" s="9">
        <f t="shared" si="1"/>
        <v>8.76617404410816</v>
      </c>
      <c r="I43" s="10">
        <f t="shared" si="2"/>
        <v>0.008826491964932954</v>
      </c>
      <c r="J43" s="10">
        <f t="shared" si="3"/>
        <v>0.008669021483860633</v>
      </c>
    </row>
    <row r="44" spans="1:10" ht="12.75">
      <c r="A44" s="26" t="s">
        <v>47</v>
      </c>
      <c r="B44" s="26"/>
      <c r="C44" s="27">
        <f>SUM(C3:C43)</f>
        <v>368323</v>
      </c>
      <c r="D44" s="6">
        <f>SUM(D3:D43)</f>
        <v>368323</v>
      </c>
      <c r="E44" s="6">
        <f>SUM(E3:E43)</f>
        <v>19431.549999999992</v>
      </c>
      <c r="F44" s="6">
        <f>SUM(F3:F43)</f>
        <v>17365.781999999996</v>
      </c>
      <c r="G44" s="6" t="s">
        <v>48</v>
      </c>
      <c r="H44" s="28" t="s">
        <v>48</v>
      </c>
      <c r="I44" s="29">
        <f>SUM(I3:I43)</f>
        <v>1.0000000000000002</v>
      </c>
      <c r="J44" s="29">
        <f>SUM(J3:J43)</f>
        <v>1.0000000000000002</v>
      </c>
    </row>
    <row r="45" spans="4:7" ht="12.75">
      <c r="D45" s="30"/>
      <c r="E45" s="30"/>
      <c r="F45" s="31"/>
      <c r="G45" s="31"/>
    </row>
  </sheetData>
  <sheetProtection selectLockedCells="1" selectUnlockedCells="1"/>
  <mergeCells count="7">
    <mergeCell ref="A1:A2"/>
    <mergeCell ref="B1:B2"/>
    <mergeCell ref="C1:D1"/>
    <mergeCell ref="E1:F1"/>
    <mergeCell ref="G1:H1"/>
    <mergeCell ref="I1:J1"/>
    <mergeCell ref="A44:B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A1" sqref="A1"/>
    </sheetView>
  </sheetViews>
  <sheetFormatPr defaultColWidth="9.140625" defaultRowHeight="15"/>
  <cols>
    <col min="2" max="2" width="21.8515625" style="0" customWidth="1"/>
    <col min="3" max="3" width="14.8515625" style="0" customWidth="1"/>
    <col min="4" max="4" width="17.7109375" style="0" customWidth="1"/>
    <col min="5" max="5" width="13.57421875" style="0" customWidth="1"/>
    <col min="6" max="6" width="15.00390625" style="0" customWidth="1"/>
    <col min="7" max="7" width="14.00390625" style="0" customWidth="1"/>
    <col min="8" max="8" width="14.8515625" style="0" customWidth="1"/>
  </cols>
  <sheetData>
    <row r="1" spans="1:10" ht="65.25" customHeight="1">
      <c r="A1" s="1" t="s">
        <v>0</v>
      </c>
      <c r="B1" s="1" t="s">
        <v>1</v>
      </c>
      <c r="C1" s="32" t="s">
        <v>49</v>
      </c>
      <c r="D1" s="32"/>
      <c r="E1" s="2" t="s">
        <v>3</v>
      </c>
      <c r="F1" s="2"/>
      <c r="G1" s="3" t="s">
        <v>50</v>
      </c>
      <c r="H1" s="3"/>
      <c r="I1" s="3" t="s">
        <v>5</v>
      </c>
      <c r="J1" s="3"/>
    </row>
    <row r="2" spans="1:10" ht="12.75">
      <c r="A2" s="1"/>
      <c r="B2" s="1"/>
      <c r="C2" s="2">
        <v>2012</v>
      </c>
      <c r="D2" s="2">
        <v>2013</v>
      </c>
      <c r="E2" s="2">
        <v>2012</v>
      </c>
      <c r="F2" s="2">
        <v>2013</v>
      </c>
      <c r="G2" s="1">
        <v>2012</v>
      </c>
      <c r="H2" s="1">
        <v>2013</v>
      </c>
      <c r="I2" s="1">
        <v>2012</v>
      </c>
      <c r="J2" s="1">
        <v>2013</v>
      </c>
    </row>
    <row r="3" spans="1:10" ht="12.75">
      <c r="A3" s="4">
        <v>1</v>
      </c>
      <c r="B3" s="5" t="s">
        <v>14</v>
      </c>
      <c r="C3" s="6">
        <v>34351</v>
      </c>
      <c r="D3" s="6">
        <v>32514</v>
      </c>
      <c r="E3" s="7">
        <v>243.336</v>
      </c>
      <c r="F3" s="7">
        <v>201.468</v>
      </c>
      <c r="G3" s="8">
        <f aca="true" t="shared" si="0" ref="G3:G43">C3/E3</f>
        <v>141.166946115659</v>
      </c>
      <c r="H3" s="8">
        <f aca="true" t="shared" si="1" ref="H3:H43">D3/F3</f>
        <v>161.385430936923</v>
      </c>
      <c r="I3" s="10">
        <f>C3/$C$44</f>
        <v>0.019952174259017567</v>
      </c>
      <c r="J3" s="10">
        <f>D3/$D$44</f>
        <v>0.01855174936138139</v>
      </c>
    </row>
    <row r="4" spans="1:10" ht="12.75">
      <c r="A4" s="4">
        <v>2</v>
      </c>
      <c r="B4" s="5" t="s">
        <v>18</v>
      </c>
      <c r="C4" s="6">
        <v>61086</v>
      </c>
      <c r="D4" s="6">
        <v>62703</v>
      </c>
      <c r="E4" s="7">
        <v>442.416</v>
      </c>
      <c r="F4" s="7">
        <v>398.932</v>
      </c>
      <c r="G4" s="8">
        <f t="shared" si="0"/>
        <v>138.07366822176414</v>
      </c>
      <c r="H4" s="8">
        <f t="shared" si="1"/>
        <v>157.17716302527748</v>
      </c>
      <c r="I4" s="10">
        <f aca="true" t="shared" si="2" ref="I4:I43">C4/$C$44</f>
        <v>0.03548072885174659</v>
      </c>
      <c r="J4" s="10">
        <f aca="true" t="shared" si="3" ref="J4:J43">D4/$D$44</f>
        <v>0.03577690656968375</v>
      </c>
    </row>
    <row r="5" spans="1:10" ht="12.75">
      <c r="A5" s="4">
        <v>3</v>
      </c>
      <c r="B5" s="5" t="s">
        <v>33</v>
      </c>
      <c r="C5" s="6">
        <v>50052</v>
      </c>
      <c r="D5" s="6">
        <v>55738</v>
      </c>
      <c r="E5" s="7">
        <v>391.134</v>
      </c>
      <c r="F5" s="7">
        <v>360.178</v>
      </c>
      <c r="G5" s="8">
        <f t="shared" si="0"/>
        <v>127.96637469511727</v>
      </c>
      <c r="H5" s="8">
        <f t="shared" si="1"/>
        <v>154.7512618760724</v>
      </c>
      <c r="I5" s="10">
        <f t="shared" si="2"/>
        <v>0.02907182399383853</v>
      </c>
      <c r="J5" s="10">
        <f t="shared" si="3"/>
        <v>0.031802835883148056</v>
      </c>
    </row>
    <row r="6" spans="1:10" ht="12.75">
      <c r="A6" s="4">
        <v>4</v>
      </c>
      <c r="B6" s="5" t="s">
        <v>13</v>
      </c>
      <c r="C6" s="6">
        <v>41415</v>
      </c>
      <c r="D6" s="6">
        <v>42259</v>
      </c>
      <c r="E6" s="7">
        <v>317.674</v>
      </c>
      <c r="F6" s="7">
        <v>274.277</v>
      </c>
      <c r="G6" s="8">
        <f t="shared" si="0"/>
        <v>130.36949829070053</v>
      </c>
      <c r="H6" s="8">
        <f t="shared" si="1"/>
        <v>154.07416589797907</v>
      </c>
      <c r="I6" s="10">
        <f t="shared" si="2"/>
        <v>0.02405517443268646</v>
      </c>
      <c r="J6" s="10">
        <f t="shared" si="3"/>
        <v>0.024112024858910504</v>
      </c>
    </row>
    <row r="7" spans="1:10" ht="12.75">
      <c r="A7" s="4">
        <v>5</v>
      </c>
      <c r="B7" s="5" t="s">
        <v>17</v>
      </c>
      <c r="C7" s="6">
        <v>61806</v>
      </c>
      <c r="D7" s="6">
        <v>56188</v>
      </c>
      <c r="E7" s="7">
        <v>445.563</v>
      </c>
      <c r="F7" s="7">
        <v>375.151</v>
      </c>
      <c r="G7" s="8">
        <f t="shared" si="0"/>
        <v>138.71439055756426</v>
      </c>
      <c r="H7" s="8">
        <f t="shared" si="1"/>
        <v>149.7743575253698</v>
      </c>
      <c r="I7" s="10">
        <f t="shared" si="2"/>
        <v>0.03589892818994614</v>
      </c>
      <c r="J7" s="10">
        <f t="shared" si="3"/>
        <v>0.03205959565471174</v>
      </c>
    </row>
    <row r="8" spans="1:10" ht="12.75">
      <c r="A8" s="4">
        <v>6</v>
      </c>
      <c r="B8" s="5" t="s">
        <v>41</v>
      </c>
      <c r="C8" s="6">
        <v>40570</v>
      </c>
      <c r="D8" s="6">
        <v>41930</v>
      </c>
      <c r="E8" s="7">
        <v>310.112</v>
      </c>
      <c r="F8" s="7">
        <v>285.107</v>
      </c>
      <c r="G8" s="8">
        <f t="shared" si="0"/>
        <v>130.82370240429265</v>
      </c>
      <c r="H8" s="8">
        <f t="shared" si="1"/>
        <v>147.06759216715128</v>
      </c>
      <c r="I8" s="10">
        <f t="shared" si="2"/>
        <v>0.023564371042716158</v>
      </c>
      <c r="J8" s="10">
        <f t="shared" si="3"/>
        <v>0.023924304937033944</v>
      </c>
    </row>
    <row r="9" spans="1:10" ht="12.75">
      <c r="A9" s="4">
        <v>7</v>
      </c>
      <c r="B9" s="5" t="s">
        <v>25</v>
      </c>
      <c r="C9" s="6">
        <v>86940</v>
      </c>
      <c r="D9" s="6">
        <v>86886</v>
      </c>
      <c r="E9" s="7">
        <v>708.764</v>
      </c>
      <c r="F9" s="7">
        <v>614.451</v>
      </c>
      <c r="G9" s="8">
        <f t="shared" si="0"/>
        <v>122.66424366926086</v>
      </c>
      <c r="H9" s="8">
        <f t="shared" si="1"/>
        <v>141.40427796520797</v>
      </c>
      <c r="I9" s="10">
        <f t="shared" si="2"/>
        <v>0.05049757008759534</v>
      </c>
      <c r="J9" s="10">
        <f t="shared" si="3"/>
        <v>0.04957517669351613</v>
      </c>
    </row>
    <row r="10" spans="1:10" ht="12.75">
      <c r="A10" s="4">
        <v>8</v>
      </c>
      <c r="B10" s="5" t="s">
        <v>32</v>
      </c>
      <c r="C10" s="6">
        <v>32574</v>
      </c>
      <c r="D10" s="6">
        <v>35818</v>
      </c>
      <c r="E10" s="7">
        <v>278.863</v>
      </c>
      <c r="F10" s="7">
        <v>265.493</v>
      </c>
      <c r="G10" s="8">
        <f t="shared" si="0"/>
        <v>116.81004651029359</v>
      </c>
      <c r="H10" s="8">
        <f t="shared" si="1"/>
        <v>134.91127826345704</v>
      </c>
      <c r="I10" s="10">
        <f t="shared" si="2"/>
        <v>0.018920035059044518</v>
      </c>
      <c r="J10" s="10">
        <f t="shared" si="3"/>
        <v>0.020436936661928973</v>
      </c>
    </row>
    <row r="11" spans="1:10" ht="12.75">
      <c r="A11" s="4">
        <v>9</v>
      </c>
      <c r="B11" s="5" t="s">
        <v>24</v>
      </c>
      <c r="C11" s="6">
        <v>45304</v>
      </c>
      <c r="D11" s="6">
        <v>43445</v>
      </c>
      <c r="E11" s="7">
        <v>388.526</v>
      </c>
      <c r="F11" s="7">
        <v>323.08</v>
      </c>
      <c r="G11" s="8">
        <f t="shared" si="0"/>
        <v>116.60480894457514</v>
      </c>
      <c r="H11" s="8">
        <f t="shared" si="1"/>
        <v>134.47133836820603</v>
      </c>
      <c r="I11" s="10">
        <f t="shared" si="2"/>
        <v>0.026314031691378182</v>
      </c>
      <c r="J11" s="10">
        <f t="shared" si="3"/>
        <v>0.02478872950129835</v>
      </c>
    </row>
    <row r="12" spans="1:10" ht="12.75">
      <c r="A12" s="4">
        <v>10</v>
      </c>
      <c r="B12" s="5" t="s">
        <v>35</v>
      </c>
      <c r="C12" s="6">
        <v>33014</v>
      </c>
      <c r="D12" s="6">
        <v>33920</v>
      </c>
      <c r="E12" s="7">
        <v>285.469</v>
      </c>
      <c r="F12" s="7">
        <v>258.669</v>
      </c>
      <c r="G12" s="8">
        <f t="shared" si="0"/>
        <v>115.64828405185852</v>
      </c>
      <c r="H12" s="8">
        <f t="shared" si="1"/>
        <v>131.1328377192474</v>
      </c>
      <c r="I12" s="10">
        <f t="shared" si="2"/>
        <v>0.019175601321277574</v>
      </c>
      <c r="J12" s="10">
        <f t="shared" si="3"/>
        <v>0.019353981003200366</v>
      </c>
    </row>
    <row r="13" spans="1:10" ht="12.75">
      <c r="A13" s="4">
        <v>11</v>
      </c>
      <c r="B13" s="5" t="s">
        <v>11</v>
      </c>
      <c r="C13" s="6">
        <v>35764</v>
      </c>
      <c r="D13" s="6">
        <v>39279</v>
      </c>
      <c r="E13" s="7">
        <v>323.82</v>
      </c>
      <c r="F13" s="7">
        <v>304.969</v>
      </c>
      <c r="G13" s="8">
        <f t="shared" si="0"/>
        <v>110.44407386819839</v>
      </c>
      <c r="H13" s="8">
        <f t="shared" si="1"/>
        <v>128.7966973692408</v>
      </c>
      <c r="I13" s="10">
        <f t="shared" si="2"/>
        <v>0.02077289046023418</v>
      </c>
      <c r="J13" s="10">
        <f t="shared" si="3"/>
        <v>0.022411704593888776</v>
      </c>
    </row>
    <row r="14" spans="1:10" ht="12.75">
      <c r="A14" s="4">
        <v>12</v>
      </c>
      <c r="B14" s="5" t="s">
        <v>8</v>
      </c>
      <c r="C14" s="6">
        <v>26394</v>
      </c>
      <c r="D14" s="6">
        <v>27610</v>
      </c>
      <c r="E14" s="7">
        <v>239.534</v>
      </c>
      <c r="F14" s="7">
        <v>217.895</v>
      </c>
      <c r="G14" s="8">
        <f t="shared" si="0"/>
        <v>110.18895021166098</v>
      </c>
      <c r="H14" s="8">
        <f t="shared" si="1"/>
        <v>126.71240735216503</v>
      </c>
      <c r="I14" s="10">
        <f t="shared" si="2"/>
        <v>0.015330490739498404</v>
      </c>
      <c r="J14" s="10">
        <f t="shared" si="3"/>
        <v>0.015753638428607376</v>
      </c>
    </row>
    <row r="15" spans="1:10" ht="12.75">
      <c r="A15" s="4">
        <v>13</v>
      </c>
      <c r="B15" s="5" t="s">
        <v>29</v>
      </c>
      <c r="C15" s="6">
        <v>64734</v>
      </c>
      <c r="D15" s="6">
        <v>56931</v>
      </c>
      <c r="E15" s="7">
        <v>557.981</v>
      </c>
      <c r="F15" s="7">
        <v>452.9</v>
      </c>
      <c r="G15" s="8">
        <f t="shared" si="0"/>
        <v>116.01470300960068</v>
      </c>
      <c r="H15" s="8">
        <f t="shared" si="1"/>
        <v>125.70324574961361</v>
      </c>
      <c r="I15" s="10">
        <f t="shared" si="2"/>
        <v>0.037599605498624296</v>
      </c>
      <c r="J15" s="10">
        <f t="shared" si="3"/>
        <v>0.03248353456642689</v>
      </c>
    </row>
    <row r="16" spans="1:10" ht="12.75">
      <c r="A16" s="4">
        <v>14</v>
      </c>
      <c r="B16" s="5" t="s">
        <v>21</v>
      </c>
      <c r="C16" s="6">
        <v>50466</v>
      </c>
      <c r="D16" s="6">
        <v>52002</v>
      </c>
      <c r="E16" s="7">
        <v>456.536</v>
      </c>
      <c r="F16" s="7">
        <v>415.53</v>
      </c>
      <c r="G16" s="8">
        <f t="shared" si="0"/>
        <v>110.54111833458917</v>
      </c>
      <c r="H16" s="8">
        <f t="shared" si="1"/>
        <v>125.14619883040936</v>
      </c>
      <c r="I16" s="10">
        <f t="shared" si="2"/>
        <v>0.029312288613303268</v>
      </c>
      <c r="J16" s="10">
        <f t="shared" si="3"/>
        <v>0.029671159201899337</v>
      </c>
    </row>
    <row r="17" spans="1:10" ht="12.75">
      <c r="A17" s="4">
        <v>15</v>
      </c>
      <c r="B17" s="5" t="s">
        <v>9</v>
      </c>
      <c r="C17" s="6">
        <v>30703</v>
      </c>
      <c r="D17" s="6">
        <v>31676</v>
      </c>
      <c r="E17" s="7">
        <v>288.086</v>
      </c>
      <c r="F17" s="7">
        <v>254.57</v>
      </c>
      <c r="G17" s="8">
        <f t="shared" si="0"/>
        <v>106.57581416660302</v>
      </c>
      <c r="H17" s="8">
        <f t="shared" si="1"/>
        <v>124.42943001924814</v>
      </c>
      <c r="I17" s="10">
        <f t="shared" si="2"/>
        <v>0.01783329761213986</v>
      </c>
      <c r="J17" s="10">
        <f t="shared" si="3"/>
        <v>0.018073605609002796</v>
      </c>
    </row>
    <row r="18" spans="1:10" ht="12.75">
      <c r="A18" s="4">
        <v>16</v>
      </c>
      <c r="B18" s="5" t="s">
        <v>20</v>
      </c>
      <c r="C18" s="6">
        <v>29838</v>
      </c>
      <c r="D18" s="6">
        <v>33460</v>
      </c>
      <c r="E18" s="7">
        <v>316.48</v>
      </c>
      <c r="F18" s="7">
        <v>277.861</v>
      </c>
      <c r="G18" s="8">
        <f t="shared" si="0"/>
        <v>94.280839231547</v>
      </c>
      <c r="H18" s="8">
        <f t="shared" si="1"/>
        <v>120.41992219131149</v>
      </c>
      <c r="I18" s="10">
        <f t="shared" si="2"/>
        <v>0.01733087757388624</v>
      </c>
      <c r="J18" s="10">
        <f t="shared" si="3"/>
        <v>0.019091515458935268</v>
      </c>
    </row>
    <row r="19" spans="1:10" ht="12.75">
      <c r="A19" s="4">
        <v>17</v>
      </c>
      <c r="B19" s="5" t="s">
        <v>36</v>
      </c>
      <c r="C19" s="6">
        <v>51690</v>
      </c>
      <c r="D19" s="6">
        <v>54208</v>
      </c>
      <c r="E19" s="7">
        <v>508.773</v>
      </c>
      <c r="F19" s="7">
        <v>461.29</v>
      </c>
      <c r="G19" s="8">
        <f t="shared" si="0"/>
        <v>101.59737250207853</v>
      </c>
      <c r="H19" s="8">
        <f t="shared" si="1"/>
        <v>117.51392833141841</v>
      </c>
      <c r="I19" s="10">
        <f t="shared" si="2"/>
        <v>0.0300232274882425</v>
      </c>
      <c r="J19" s="10">
        <f t="shared" si="3"/>
        <v>0.03092985265983153</v>
      </c>
    </row>
    <row r="20" spans="1:10" ht="12.75">
      <c r="A20" s="25">
        <v>18</v>
      </c>
      <c r="B20" s="5" t="s">
        <v>40</v>
      </c>
      <c r="C20" s="6">
        <v>22185</v>
      </c>
      <c r="D20" s="6">
        <v>23753</v>
      </c>
      <c r="E20" s="7">
        <v>221.419</v>
      </c>
      <c r="F20" s="7">
        <v>206.261</v>
      </c>
      <c r="G20" s="8">
        <f t="shared" si="0"/>
        <v>100.19465357534808</v>
      </c>
      <c r="H20" s="8">
        <f t="shared" si="1"/>
        <v>115.15991874372762</v>
      </c>
      <c r="I20" s="10">
        <f t="shared" si="2"/>
        <v>0.012885767108273551</v>
      </c>
      <c r="J20" s="10">
        <f t="shared" si="3"/>
        <v>0.013552921897671532</v>
      </c>
    </row>
    <row r="21" spans="1:10" ht="12.75">
      <c r="A21" s="4">
        <v>19</v>
      </c>
      <c r="B21" s="5" t="s">
        <v>39</v>
      </c>
      <c r="C21" s="6">
        <v>49429</v>
      </c>
      <c r="D21" s="6">
        <v>56701</v>
      </c>
      <c r="E21" s="7">
        <v>528.922</v>
      </c>
      <c r="F21" s="7">
        <v>501.996</v>
      </c>
      <c r="G21" s="8">
        <f t="shared" si="0"/>
        <v>93.45234268947027</v>
      </c>
      <c r="H21" s="8">
        <f t="shared" si="1"/>
        <v>112.95109921194592</v>
      </c>
      <c r="I21" s="10">
        <f t="shared" si="2"/>
        <v>0.02870996539981309</v>
      </c>
      <c r="J21" s="10">
        <f t="shared" si="3"/>
        <v>0.03235230179429434</v>
      </c>
    </row>
    <row r="22" spans="1:10" ht="12.75">
      <c r="A22" s="4">
        <v>20</v>
      </c>
      <c r="B22" s="5" t="s">
        <v>12</v>
      </c>
      <c r="C22" s="6">
        <v>47170</v>
      </c>
      <c r="D22" s="6">
        <v>48435</v>
      </c>
      <c r="E22" s="7">
        <v>475.983</v>
      </c>
      <c r="F22" s="7">
        <v>432.05</v>
      </c>
      <c r="G22" s="8">
        <f t="shared" si="0"/>
        <v>99.10017794753173</v>
      </c>
      <c r="H22" s="8">
        <f t="shared" si="1"/>
        <v>112.10508043050572</v>
      </c>
      <c r="I22" s="10">
        <f t="shared" si="2"/>
        <v>0.027397864976212008</v>
      </c>
      <c r="J22" s="10">
        <f t="shared" si="3"/>
        <v>0.027635910079304535</v>
      </c>
    </row>
    <row r="23" spans="1:10" ht="12.75">
      <c r="A23" s="4">
        <v>21</v>
      </c>
      <c r="B23" s="5" t="s">
        <v>16</v>
      </c>
      <c r="C23" s="6">
        <v>38477</v>
      </c>
      <c r="D23" s="6">
        <v>37988</v>
      </c>
      <c r="E23" s="7">
        <v>404.595</v>
      </c>
      <c r="F23" s="7">
        <v>355.32</v>
      </c>
      <c r="G23" s="8">
        <f t="shared" si="0"/>
        <v>95.10003830991485</v>
      </c>
      <c r="H23" s="8">
        <f t="shared" si="1"/>
        <v>106.91207925250478</v>
      </c>
      <c r="I23" s="10">
        <f t="shared" si="2"/>
        <v>0.02234868879986664</v>
      </c>
      <c r="J23" s="10">
        <f t="shared" si="3"/>
        <v>0.021675089338136073</v>
      </c>
    </row>
    <row r="24" spans="1:10" ht="12.75">
      <c r="A24" s="4">
        <v>22</v>
      </c>
      <c r="B24" s="5" t="s">
        <v>38</v>
      </c>
      <c r="C24" s="6">
        <v>32854</v>
      </c>
      <c r="D24" s="6">
        <v>32586</v>
      </c>
      <c r="E24" s="7">
        <v>354.043</v>
      </c>
      <c r="F24" s="7">
        <v>304.925</v>
      </c>
      <c r="G24" s="8">
        <f t="shared" si="0"/>
        <v>92.79663769655099</v>
      </c>
      <c r="H24" s="8">
        <f t="shared" si="1"/>
        <v>106.8656226941051</v>
      </c>
      <c r="I24" s="10">
        <f t="shared" si="2"/>
        <v>0.01908266813501101</v>
      </c>
      <c r="J24" s="10">
        <f t="shared" si="3"/>
        <v>0.01859283092483158</v>
      </c>
    </row>
    <row r="25" spans="1:10" ht="12.75">
      <c r="A25" s="33">
        <v>23</v>
      </c>
      <c r="B25" s="34" t="s">
        <v>23</v>
      </c>
      <c r="C25" s="35">
        <v>32833</v>
      </c>
      <c r="D25" s="35">
        <v>34376</v>
      </c>
      <c r="E25" s="36">
        <v>362.536</v>
      </c>
      <c r="F25" s="36">
        <v>329.079</v>
      </c>
      <c r="G25" s="37">
        <f t="shared" si="0"/>
        <v>90.5647990820222</v>
      </c>
      <c r="H25" s="37">
        <f t="shared" si="1"/>
        <v>104.46123879068551</v>
      </c>
      <c r="I25" s="38">
        <f t="shared" si="2"/>
        <v>0.019070470654313523</v>
      </c>
      <c r="J25" s="38">
        <f t="shared" si="3"/>
        <v>0.019614164238384902</v>
      </c>
    </row>
    <row r="26" spans="1:10" ht="12.75">
      <c r="A26" s="4">
        <v>24</v>
      </c>
      <c r="B26" s="5" t="s">
        <v>7</v>
      </c>
      <c r="C26" s="6">
        <v>34484</v>
      </c>
      <c r="D26" s="6">
        <v>33500</v>
      </c>
      <c r="E26" s="7">
        <v>370.083</v>
      </c>
      <c r="F26" s="7">
        <v>327.258</v>
      </c>
      <c r="G26" s="8">
        <f t="shared" si="0"/>
        <v>93.17909766187584</v>
      </c>
      <c r="H26" s="8">
        <f t="shared" si="1"/>
        <v>102.36571756840169</v>
      </c>
      <c r="I26" s="10">
        <f t="shared" si="2"/>
        <v>0.020029424970101652</v>
      </c>
      <c r="J26" s="10">
        <f t="shared" si="3"/>
        <v>0.019114338549740928</v>
      </c>
    </row>
    <row r="27" spans="1:10" ht="12.75">
      <c r="A27" s="4">
        <v>25</v>
      </c>
      <c r="B27" s="5" t="s">
        <v>6</v>
      </c>
      <c r="C27" s="6">
        <v>35950</v>
      </c>
      <c r="D27" s="6">
        <v>37230</v>
      </c>
      <c r="E27" s="7">
        <v>456.166</v>
      </c>
      <c r="F27" s="7">
        <v>396.253</v>
      </c>
      <c r="G27" s="8">
        <f t="shared" si="0"/>
        <v>78.80903004607971</v>
      </c>
      <c r="H27" s="8">
        <f t="shared" si="1"/>
        <v>93.95512462997127</v>
      </c>
      <c r="I27" s="10">
        <f t="shared" si="2"/>
        <v>0.02088092528926906</v>
      </c>
      <c r="J27" s="10">
        <f t="shared" si="3"/>
        <v>0.0212425917673688</v>
      </c>
    </row>
    <row r="28" spans="1:10" ht="12.75">
      <c r="A28" s="4">
        <v>26</v>
      </c>
      <c r="B28" s="5" t="s">
        <v>10</v>
      </c>
      <c r="C28" s="6">
        <v>29430</v>
      </c>
      <c r="D28" s="6">
        <v>31234</v>
      </c>
      <c r="E28" s="7">
        <v>374.233</v>
      </c>
      <c r="F28" s="7">
        <v>334.231</v>
      </c>
      <c r="G28" s="8">
        <f t="shared" si="0"/>
        <v>78.64084674520953</v>
      </c>
      <c r="H28" s="8">
        <f t="shared" si="1"/>
        <v>93.45033823912205</v>
      </c>
      <c r="I28" s="10">
        <f t="shared" si="2"/>
        <v>0.017093897948906495</v>
      </c>
      <c r="J28" s="10">
        <f t="shared" si="3"/>
        <v>0.017821410455600244</v>
      </c>
    </row>
    <row r="29" spans="1:10" ht="12.75">
      <c r="A29" s="4">
        <v>27</v>
      </c>
      <c r="B29" s="5" t="s">
        <v>22</v>
      </c>
      <c r="C29" s="6">
        <v>47781</v>
      </c>
      <c r="D29" s="6">
        <v>50976</v>
      </c>
      <c r="E29" s="7">
        <v>592.046</v>
      </c>
      <c r="F29" s="7">
        <v>549.752</v>
      </c>
      <c r="G29" s="8">
        <f t="shared" si="0"/>
        <v>80.70487766153305</v>
      </c>
      <c r="H29" s="8">
        <f t="shared" si="1"/>
        <v>92.72544711069719</v>
      </c>
      <c r="I29" s="10">
        <f t="shared" si="2"/>
        <v>0.02775275358126746</v>
      </c>
      <c r="J29" s="10">
        <f t="shared" si="3"/>
        <v>0.029085746922734138</v>
      </c>
    </row>
    <row r="30" spans="1:10" ht="12.75">
      <c r="A30" s="4">
        <v>28</v>
      </c>
      <c r="B30" s="5" t="s">
        <v>19</v>
      </c>
      <c r="C30" s="6">
        <v>37240</v>
      </c>
      <c r="D30" s="6">
        <v>37797</v>
      </c>
      <c r="E30" s="7">
        <v>453.771</v>
      </c>
      <c r="F30" s="7">
        <v>409.072</v>
      </c>
      <c r="G30" s="8">
        <f t="shared" si="0"/>
        <v>82.06782716392189</v>
      </c>
      <c r="H30" s="8">
        <f t="shared" si="1"/>
        <v>92.39693745844252</v>
      </c>
      <c r="I30" s="10">
        <f t="shared" si="2"/>
        <v>0.021630199103543253</v>
      </c>
      <c r="J30" s="10">
        <f t="shared" si="3"/>
        <v>0.021566109079539042</v>
      </c>
    </row>
    <row r="31" spans="1:10" ht="12.75">
      <c r="A31" s="4">
        <v>29</v>
      </c>
      <c r="B31" s="5" t="s">
        <v>28</v>
      </c>
      <c r="C31" s="6">
        <v>58766</v>
      </c>
      <c r="D31" s="6">
        <v>52563</v>
      </c>
      <c r="E31" s="7">
        <v>710.926</v>
      </c>
      <c r="F31" s="7">
        <v>583.59</v>
      </c>
      <c r="G31" s="8">
        <f t="shared" si="0"/>
        <v>82.66120524499033</v>
      </c>
      <c r="H31" s="8">
        <f t="shared" si="1"/>
        <v>90.06836991723641</v>
      </c>
      <c r="I31" s="10">
        <f t="shared" si="2"/>
        <v>0.03413319765088139</v>
      </c>
      <c r="J31" s="10">
        <f t="shared" si="3"/>
        <v>0.02999125305044873</v>
      </c>
    </row>
    <row r="32" spans="1:10" ht="12.75">
      <c r="A32" s="4">
        <v>30</v>
      </c>
      <c r="B32" s="5" t="s">
        <v>34</v>
      </c>
      <c r="C32" s="6">
        <v>53992</v>
      </c>
      <c r="D32" s="6">
        <v>53674</v>
      </c>
      <c r="E32" s="7">
        <v>696.774</v>
      </c>
      <c r="F32" s="7">
        <v>618.335</v>
      </c>
      <c r="G32" s="8">
        <f t="shared" si="0"/>
        <v>77.48854004311298</v>
      </c>
      <c r="H32" s="8">
        <f t="shared" si="1"/>
        <v>86.80407869520567</v>
      </c>
      <c r="I32" s="10">
        <f t="shared" si="2"/>
        <v>0.031360303705652716</v>
      </c>
      <c r="J32" s="10">
        <f t="shared" si="3"/>
        <v>0.030625164397575958</v>
      </c>
    </row>
    <row r="33" spans="1:10" ht="12.75">
      <c r="A33" s="4">
        <v>31</v>
      </c>
      <c r="B33" s="5" t="s">
        <v>31</v>
      </c>
      <c r="C33" s="6">
        <v>43363</v>
      </c>
      <c r="D33" s="6">
        <v>45947</v>
      </c>
      <c r="E33" s="7">
        <v>578.578</v>
      </c>
      <c r="F33" s="7">
        <v>531.38</v>
      </c>
      <c r="G33" s="8">
        <f t="shared" si="0"/>
        <v>74.9475438056753</v>
      </c>
      <c r="H33" s="8">
        <f t="shared" si="1"/>
        <v>86.46731152847303</v>
      </c>
      <c r="I33" s="10">
        <f t="shared" si="2"/>
        <v>0.025186635975481902</v>
      </c>
      <c r="J33" s="10">
        <f t="shared" si="3"/>
        <v>0.026216313831192432</v>
      </c>
    </row>
    <row r="34" spans="1:10" ht="12.75">
      <c r="A34" s="4">
        <v>32</v>
      </c>
      <c r="B34" s="5" t="s">
        <v>42</v>
      </c>
      <c r="C34" s="6">
        <v>59844</v>
      </c>
      <c r="D34" s="6">
        <v>60694</v>
      </c>
      <c r="E34" s="7">
        <v>835.045</v>
      </c>
      <c r="F34" s="7">
        <v>723.553</v>
      </c>
      <c r="G34" s="8">
        <f t="shared" si="0"/>
        <v>71.66559885994168</v>
      </c>
      <c r="H34" s="8">
        <f t="shared" si="1"/>
        <v>83.88328152878918</v>
      </c>
      <c r="I34" s="10">
        <f t="shared" si="2"/>
        <v>0.034759334993352375</v>
      </c>
      <c r="J34" s="10">
        <f t="shared" si="3"/>
        <v>0.03463061683396943</v>
      </c>
    </row>
    <row r="35" spans="1:10" ht="12.75">
      <c r="A35" s="4">
        <v>33</v>
      </c>
      <c r="B35" s="5" t="s">
        <v>44</v>
      </c>
      <c r="C35" s="6">
        <v>44772</v>
      </c>
      <c r="D35" s="6">
        <v>41090</v>
      </c>
      <c r="E35" s="7">
        <v>604.556</v>
      </c>
      <c r="F35" s="7">
        <v>507.402</v>
      </c>
      <c r="G35" s="8">
        <f t="shared" si="0"/>
        <v>74.05765553563276</v>
      </c>
      <c r="H35" s="8">
        <f t="shared" si="1"/>
        <v>80.98115498165163</v>
      </c>
      <c r="I35" s="10">
        <f t="shared" si="2"/>
        <v>0.02600502884704185</v>
      </c>
      <c r="J35" s="10">
        <f t="shared" si="3"/>
        <v>0.023445020030115067</v>
      </c>
    </row>
    <row r="36" spans="1:10" ht="12.75">
      <c r="A36" s="4">
        <v>34</v>
      </c>
      <c r="B36" s="5" t="s">
        <v>15</v>
      </c>
      <c r="C36" s="6">
        <v>41825</v>
      </c>
      <c r="D36" s="6">
        <v>44488</v>
      </c>
      <c r="E36" s="7">
        <v>636.643</v>
      </c>
      <c r="F36" s="7">
        <v>591.353</v>
      </c>
      <c r="G36" s="8">
        <f t="shared" si="0"/>
        <v>65.69615938602954</v>
      </c>
      <c r="H36" s="8">
        <f t="shared" si="1"/>
        <v>75.23086887189208</v>
      </c>
      <c r="I36" s="10">
        <f t="shared" si="2"/>
        <v>0.024293315722494536</v>
      </c>
      <c r="J36" s="10">
        <f t="shared" si="3"/>
        <v>0.025383841594055954</v>
      </c>
    </row>
    <row r="37" spans="1:10" ht="12.75">
      <c r="A37" s="4">
        <v>35</v>
      </c>
      <c r="B37" s="5" t="s">
        <v>27</v>
      </c>
      <c r="C37" s="6">
        <v>27282</v>
      </c>
      <c r="D37" s="6">
        <v>26169</v>
      </c>
      <c r="E37" s="7">
        <v>426.181</v>
      </c>
      <c r="F37" s="7">
        <v>375.992</v>
      </c>
      <c r="G37" s="8">
        <f t="shared" si="0"/>
        <v>64.01505463641035</v>
      </c>
      <c r="H37" s="8">
        <f t="shared" si="1"/>
        <v>69.59988510393838</v>
      </c>
      <c r="I37" s="10">
        <f t="shared" si="2"/>
        <v>0.015846269923277846</v>
      </c>
      <c r="J37" s="10">
        <f t="shared" si="3"/>
        <v>0.014931436582333445</v>
      </c>
    </row>
    <row r="38" spans="1:10" ht="12.75">
      <c r="A38" s="4">
        <v>36</v>
      </c>
      <c r="B38" s="5" t="s">
        <v>37</v>
      </c>
      <c r="C38" s="6">
        <v>42251</v>
      </c>
      <c r="D38" s="6">
        <v>42791</v>
      </c>
      <c r="E38" s="7">
        <v>724.746</v>
      </c>
      <c r="F38" s="7">
        <v>630.679</v>
      </c>
      <c r="G38" s="8">
        <f t="shared" si="0"/>
        <v>58.29766566493641</v>
      </c>
      <c r="H38" s="8">
        <f t="shared" si="1"/>
        <v>67.84909597433877</v>
      </c>
      <c r="I38" s="10">
        <f t="shared" si="2"/>
        <v>0.024540750330929267</v>
      </c>
      <c r="J38" s="10">
        <f t="shared" si="3"/>
        <v>0.024415571966625794</v>
      </c>
    </row>
    <row r="39" spans="1:10" ht="12.75">
      <c r="A39" s="4">
        <v>37</v>
      </c>
      <c r="B39" s="5" t="s">
        <v>26</v>
      </c>
      <c r="C39" s="6">
        <v>40542</v>
      </c>
      <c r="D39" s="6">
        <v>44036</v>
      </c>
      <c r="E39" s="7">
        <v>680.042</v>
      </c>
      <c r="F39" s="7">
        <v>650.544</v>
      </c>
      <c r="G39" s="8">
        <f t="shared" si="0"/>
        <v>59.616906014628505</v>
      </c>
      <c r="H39" s="8">
        <f t="shared" si="1"/>
        <v>67.69104011411987</v>
      </c>
      <c r="I39" s="10">
        <f t="shared" si="2"/>
        <v>0.02354810773511951</v>
      </c>
      <c r="J39" s="10">
        <f t="shared" si="3"/>
        <v>0.025125940667951988</v>
      </c>
    </row>
    <row r="40" spans="1:10" ht="12.75">
      <c r="A40" s="4">
        <v>38</v>
      </c>
      <c r="B40" s="5" t="s">
        <v>43</v>
      </c>
      <c r="C40" s="6">
        <v>44999</v>
      </c>
      <c r="D40" s="6">
        <v>47505</v>
      </c>
      <c r="E40" s="7">
        <v>808.104</v>
      </c>
      <c r="F40" s="7">
        <v>735.883</v>
      </c>
      <c r="G40" s="8">
        <f t="shared" si="0"/>
        <v>55.68466435013315</v>
      </c>
      <c r="H40" s="8">
        <f t="shared" si="1"/>
        <v>64.555099112223</v>
      </c>
      <c r="I40" s="10">
        <f t="shared" si="2"/>
        <v>0.02613687780505754</v>
      </c>
      <c r="J40" s="10">
        <f t="shared" si="3"/>
        <v>0.02710527321807292</v>
      </c>
    </row>
    <row r="41" spans="1:10" ht="12.75">
      <c r="A41" s="4">
        <v>39</v>
      </c>
      <c r="B41" s="5" t="s">
        <v>45</v>
      </c>
      <c r="C41" s="6">
        <v>33416</v>
      </c>
      <c r="D41" s="6">
        <v>32198</v>
      </c>
      <c r="E41" s="7">
        <v>599.706</v>
      </c>
      <c r="F41" s="7">
        <v>505.442</v>
      </c>
      <c r="G41" s="8">
        <f t="shared" si="0"/>
        <v>55.720636445191474</v>
      </c>
      <c r="H41" s="8">
        <f t="shared" si="1"/>
        <v>63.7026602458838</v>
      </c>
      <c r="I41" s="10">
        <f t="shared" si="2"/>
        <v>0.019409095951772322</v>
      </c>
      <c r="J41" s="10">
        <f t="shared" si="3"/>
        <v>0.01837144694401667</v>
      </c>
    </row>
    <row r="42" spans="1:10" ht="12.75">
      <c r="A42" s="4">
        <v>40</v>
      </c>
      <c r="B42" s="5" t="s">
        <v>30</v>
      </c>
      <c r="C42" s="6">
        <v>36154</v>
      </c>
      <c r="D42" s="6">
        <v>37332</v>
      </c>
      <c r="E42" s="7">
        <v>692.819</v>
      </c>
      <c r="F42" s="7">
        <v>659.37</v>
      </c>
      <c r="G42" s="8">
        <f t="shared" si="0"/>
        <v>52.183903732432285</v>
      </c>
      <c r="H42" s="8">
        <f t="shared" si="1"/>
        <v>56.61768051321716</v>
      </c>
      <c r="I42" s="10">
        <f t="shared" si="2"/>
        <v>0.020999415101758935</v>
      </c>
      <c r="J42" s="10">
        <f t="shared" si="3"/>
        <v>0.021300790648923235</v>
      </c>
    </row>
    <row r="43" spans="1:10" ht="12.75">
      <c r="A43" s="4">
        <v>41</v>
      </c>
      <c r="B43" s="5" t="s">
        <v>46</v>
      </c>
      <c r="C43" s="6">
        <v>9927</v>
      </c>
      <c r="D43" s="6">
        <v>12981</v>
      </c>
      <c r="E43" s="7">
        <v>340.566</v>
      </c>
      <c r="F43" s="7">
        <v>364.241</v>
      </c>
      <c r="G43" s="8">
        <f t="shared" si="0"/>
        <v>29.14853508571026</v>
      </c>
      <c r="H43" s="8">
        <f t="shared" si="1"/>
        <v>35.63849209726527</v>
      </c>
      <c r="I43" s="10">
        <f t="shared" si="2"/>
        <v>0.005765923375426259</v>
      </c>
      <c r="J43" s="10">
        <f t="shared" si="3"/>
        <v>0.007406663543707075</v>
      </c>
    </row>
    <row r="44" spans="1:10" ht="12.75">
      <c r="A44" s="26" t="s">
        <v>47</v>
      </c>
      <c r="B44" s="26"/>
      <c r="C44" s="27">
        <f>SUM(C3:C43)</f>
        <v>1721667</v>
      </c>
      <c r="D44" s="6">
        <f>SUM(D3:D43)</f>
        <v>1752611</v>
      </c>
      <c r="E44" s="6">
        <f>SUM(E3:E43)</f>
        <v>19431.549999999996</v>
      </c>
      <c r="F44" s="6">
        <f>SUM(F3:F43)</f>
        <v>17365.782</v>
      </c>
      <c r="G44" s="6" t="s">
        <v>48</v>
      </c>
      <c r="H44" s="28" t="s">
        <v>48</v>
      </c>
      <c r="I44" s="29">
        <f>SUM(I3:I43)</f>
        <v>0.9999999999999999</v>
      </c>
      <c r="J44" s="29">
        <f>SUM(J3:J43)</f>
        <v>0.9999999999999999</v>
      </c>
    </row>
  </sheetData>
  <sheetProtection selectLockedCells="1" selectUnlockedCells="1"/>
  <mergeCells count="7">
    <mergeCell ref="A1:A2"/>
    <mergeCell ref="B1:B2"/>
    <mergeCell ref="C1:D1"/>
    <mergeCell ref="E1:F1"/>
    <mergeCell ref="G1:H1"/>
    <mergeCell ref="I1:J1"/>
    <mergeCell ref="A44:B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Valy</dc:creator>
  <cp:keywords/>
  <dc:description/>
  <cp:lastModifiedBy>laura optm</cp:lastModifiedBy>
  <dcterms:created xsi:type="dcterms:W3CDTF">2013-02-07T10:39:41Z</dcterms:created>
  <dcterms:modified xsi:type="dcterms:W3CDTF">2013-02-08T08:50:55Z</dcterms:modified>
  <cp:category/>
  <cp:version/>
  <cp:contentType/>
  <cp:contentStatus/>
  <cp:revision>1</cp:revision>
</cp:coreProperties>
</file>